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<sst xmlns="http://schemas.openxmlformats.org/spreadsheetml/2006/main" count="275" uniqueCount="101">
  <si>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</si>
  <si>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</si>
  <si>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</si>
  <si>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</si>
  <si>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</si>
  <si>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</si>
  <si>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</si>
  <si>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</si>
  <si>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</si>
  <si>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</si>
  <si>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</si>
  <si>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</si>
  <si>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</si>
  <si>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</si>
  <si>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</si>
  <si>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</si>
  <si>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</si>
  <si>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</si>
  <si>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</si>
  <si>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</si>
  <si>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</si>
  <si>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</si>
  <si>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</si>
  <si>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</si>
  <si>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</si>
  <si>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</si>
  <si>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</si>
  <si>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</si>
  <si>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</si>
  <si>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</si>
  <si>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</si>
  <si>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</si>
  <si>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</si>
  <si>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</si>
  <si>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</si>
  <si>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</si>
  <si>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</si>
  <si>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</si>
  <si>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</si>
  <si>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</si>
  <si>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</si>
  <si>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</si>
  <si>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</si>
  <si>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</si>
  <si>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</si>
  <si>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</si>
  <si>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</si>
  <si>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</si>
  <si>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</si>
  <si>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</si>
  <si>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</si>
  <si>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</si>
  <si>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</si>
  <si>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</si>
  <si>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</si>
  <si>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</si>
  <si>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</si>
  <si>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</si>
  <si>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</si>
  <si>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</si>
  <si>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</si>
  <si>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</si>
  <si>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</si>
  <si>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</si>
  <si>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</si>
  <si>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</si>
  <si>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</si>
  <si>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</si>
  <si>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</si>
  <si>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</si>
  <si>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</si>
  <si>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</si>
  <si>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</si>
  <si>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</si>
  <si>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</si>
  <si>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</si>
  <si>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</si>
  <si>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</si>
  <si>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</si>
  <si>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</si>
  <si>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</si>
  <si>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</si>
  <si>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</si>
  <si>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</si>
  <si>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</si>
  <si>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</si>
  <si>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</si>
  <si>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</si>
  <si>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</si>
  <si>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</si>
  <si>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</si>
  <si>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</si>
  <si>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</si>
  <si>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</si>
  <si>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</si>
  <si>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</si>
  <si>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14.07.2014 р.</t>
  </si>
  <si>
    <r>
      <t xml:space="preserve">станом на 14.07.2014р.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</si>
  <si>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</si>
  <si>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14.07.2014</t>
    </r>
    <r>
      <rPr>
        <sz val="10"/>
        <rFont val="Times New Roman"/>
        <family val="1"/>
      </rPr>
      <t xml:space="preserve"> (тис.грн.)</t>
    </r>
  </si>
  <si>
    <t>Зміни до розпису станом на 14.07.2014р.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</si>
</sst>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 val="autoZero"/>
        <c:auto val="0"/>
        <c:lblOffset val="100"/>
        <c:tickLblSkip val="1"/>
        <c:noMultiLvlLbl val="0"/>
      </c:catAx>
      <c:valAx>
        <c:axId val="3866200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5416266"/>
        <c:axId val="4528667"/>
      </c:bar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16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0758004"/>
        <c:axId val="31277717"/>
      </c:bar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8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 val="autoZero"/>
        <c:auto val="0"/>
        <c:lblOffset val="100"/>
        <c:tickLblSkip val="1"/>
        <c:noMultiLvlLbl val="0"/>
      </c:catAx>
      <c:valAx>
        <c:axId val="4461434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2325"/>
        <c:crosses val="autoZero"/>
        <c:auto val="0"/>
        <c:lblOffset val="100"/>
        <c:tickLblSkip val="1"/>
        <c:noMultiLvlLbl val="0"/>
      </c:catAx>
      <c:valAx>
        <c:axId val="5699232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848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 val="autoZero"/>
        <c:auto val="0"/>
        <c:lblOffset val="100"/>
        <c:tickLblSkip val="1"/>
        <c:noMultiLvlLbl val="0"/>
      </c:catAx>
      <c:valAx>
        <c:axId val="5297558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688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 val="autoZero"/>
        <c:auto val="0"/>
        <c:lblOffset val="100"/>
        <c:tickLblSkip val="1"/>
        <c:noMultiLvlLbl val="0"/>
      </c:catAx>
      <c:valAx>
        <c:axId val="6316380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182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 val="autoZero"/>
        <c:auto val="0"/>
        <c:lblOffset val="100"/>
        <c:tickLblSkip val="1"/>
        <c:noMultiLvlLbl val="0"/>
      </c:catAx>
      <c:valAx>
        <c:axId val="1599422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0"/>
        <c:lblOffset val="100"/>
        <c:tickLblSkip val="1"/>
        <c:noMultiLvlLbl val="0"/>
      </c:catAx>
      <c:valAx>
        <c:axId val="2046398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7303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14.07.2014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9958102"/>
        <c:axId val="46969735"/>
      </c:bar3D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58102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0074432"/>
        <c:axId val="46452161"/>
      </c:bar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7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246 756,8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-25 539,5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-33 475,2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9.5</v>
      </c>
      <c r="I22" s="82">
        <f t="shared" si="0"/>
        <v>6.900000000000137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242.29999999999998</v>
      </c>
      <c r="I23" s="43">
        <f t="shared" si="3"/>
        <v>99.40000000000072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4" sqref="R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97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AVERAGE(J4:J12)</f>
        <v>1553.5755555555556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1553.6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1553.6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1553.6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1553.6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1553.6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25.540000000000006</v>
      </c>
      <c r="J10" s="42">
        <v>1115.74</v>
      </c>
      <c r="K10" s="56">
        <v>1100</v>
      </c>
      <c r="L10" s="4">
        <f t="shared" si="1"/>
        <v>1.0143090909090908</v>
      </c>
      <c r="M10" s="2">
        <v>1553.6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1553.6</v>
      </c>
      <c r="N11" s="47">
        <v>0</v>
      </c>
      <c r="O11" s="48">
        <v>0</v>
      </c>
      <c r="P11" s="49">
        <v>324.7</v>
      </c>
      <c r="Q11" s="49">
        <v>0</v>
      </c>
      <c r="R11" s="46">
        <v>0.56</v>
      </c>
      <c r="S11" s="35">
        <f t="shared" si="2"/>
        <v>325.26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1553.6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1500</v>
      </c>
      <c r="L13" s="4">
        <f t="shared" si="1"/>
        <v>0</v>
      </c>
      <c r="M13" s="2">
        <v>1553.6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41835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1553.6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41836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1600</v>
      </c>
      <c r="L15" s="4">
        <f t="shared" si="1"/>
        <v>0</v>
      </c>
      <c r="M15" s="2">
        <v>1553.6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41837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1500</v>
      </c>
      <c r="L16" s="4">
        <f>J15/K16</f>
        <v>0</v>
      </c>
      <c r="M16" s="2">
        <v>1553.6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41838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1500</v>
      </c>
      <c r="L17" s="4">
        <f t="shared" si="1"/>
        <v>0</v>
      </c>
      <c r="M17" s="2">
        <v>1553.6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41841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1800</v>
      </c>
      <c r="L18" s="4">
        <f t="shared" si="1"/>
        <v>0</v>
      </c>
      <c r="M18" s="2">
        <v>1553.6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41842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2760</v>
      </c>
      <c r="L19" s="4">
        <f t="shared" si="1"/>
        <v>0</v>
      </c>
      <c r="M19" s="2">
        <v>1553.6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41843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1553.6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41844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1553.6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41845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1400</v>
      </c>
      <c r="L22" s="4">
        <f t="shared" si="1"/>
        <v>0</v>
      </c>
      <c r="M22" s="2">
        <v>1553.6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1553.6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1553.6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1553.6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1553.6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11658.699999999999</v>
      </c>
      <c r="C27" s="43">
        <f t="shared" si="3"/>
        <v>1108.8</v>
      </c>
      <c r="D27" s="43">
        <f t="shared" si="3"/>
        <v>12.9</v>
      </c>
      <c r="E27" s="14">
        <f t="shared" si="3"/>
        <v>36.3</v>
      </c>
      <c r="F27" s="14">
        <f t="shared" si="3"/>
        <v>326.4</v>
      </c>
      <c r="G27" s="14">
        <f t="shared" si="3"/>
        <v>591.6</v>
      </c>
      <c r="H27" s="14">
        <f t="shared" si="3"/>
        <v>168.5</v>
      </c>
      <c r="I27" s="43">
        <f t="shared" si="3"/>
        <v>78.97999999999992</v>
      </c>
      <c r="J27" s="43">
        <f t="shared" si="3"/>
        <v>13982.18</v>
      </c>
      <c r="K27" s="43">
        <f t="shared" si="3"/>
        <v>39521.7</v>
      </c>
      <c r="L27" s="15">
        <f t="shared" si="1"/>
        <v>0.35378488273530745</v>
      </c>
      <c r="M27" s="2"/>
      <c r="N27" s="93">
        <f>SUM(N4:N26)</f>
        <v>19.7</v>
      </c>
      <c r="O27" s="93">
        <f>SUM(O4:O26)</f>
        <v>0</v>
      </c>
      <c r="P27" s="93">
        <f>SUM(P4:P26)</f>
        <v>2571.42</v>
      </c>
      <c r="Q27" s="93">
        <f>SUM(Q4:Q26)</f>
        <v>2.93</v>
      </c>
      <c r="R27" s="93">
        <f>SUM(R4:R26)</f>
        <v>6.289999999999999</v>
      </c>
      <c r="S27" s="93">
        <f>N27+O27+Q27+P27+R27</f>
        <v>2600.34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41834</v>
      </c>
      <c r="O32" s="118">
        <v>117189.93787000001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103364.71591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41834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5" sqref="D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98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99</v>
      </c>
      <c r="P28" s="135"/>
    </row>
    <row r="29" spans="1:16" ht="45">
      <c r="A29" s="147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травень!O38</f>
        <v>0</v>
      </c>
      <c r="B30" s="73">
        <v>182.5</v>
      </c>
      <c r="C30" s="73">
        <v>144.6</v>
      </c>
      <c r="D30" s="74">
        <v>7232.5</v>
      </c>
      <c r="E30" s="74">
        <v>2136.78</v>
      </c>
      <c r="F30" s="75">
        <v>1683</v>
      </c>
      <c r="G30" s="76">
        <v>1658.95</v>
      </c>
      <c r="H30" s="76">
        <v>41312.6</v>
      </c>
      <c r="I30" s="76">
        <v>40625.15</v>
      </c>
      <c r="J30" s="76">
        <v>1052.04</v>
      </c>
      <c r="K30" s="96">
        <v>731.2</v>
      </c>
      <c r="L30" s="97">
        <v>51462.64</v>
      </c>
      <c r="M30" s="77">
        <v>45296.68</v>
      </c>
      <c r="N30" s="78">
        <v>-6165.960000000006</v>
      </c>
      <c r="O30" s="138">
        <v>117189.93787000001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103364.71591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194656.8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40941.85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330.76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451.59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3592.45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1644.7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995.2700000000211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246756.76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2014-07-14T09:34:31Z</dcterms:modified>
  <cp:category/>
  <cp:version/>
  <cp:contentType/>
  <cp:contentStatus/>
</cp:coreProperties>
</file>